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hidePivotFieldList="1" defaultThemeVersion="166925"/>
  <mc:AlternateContent xmlns:mc="http://schemas.openxmlformats.org/markup-compatibility/2006">
    <mc:Choice Requires="x15">
      <x15ac:absPath xmlns:x15ac="http://schemas.microsoft.com/office/spreadsheetml/2010/11/ac" url="Q:\DDF\ECHANGES\secteur MP CVT PECOP\MARCHES\MARCHES 2026\DNSI\MP26-05 Intégrateur Jalios\02. Rédaction DC\B. DC finalisé\"/>
    </mc:Choice>
  </mc:AlternateContent>
  <xr:revisionPtr revIDLastSave="0" documentId="8_{CBCCD20E-DBA3-4C18-8DE0-822EBD2ABD06}" xr6:coauthVersionLast="47" xr6:coauthVersionMax="47" xr10:uidLastSave="{00000000-0000-0000-0000-000000000000}"/>
  <bookViews>
    <workbookView xWindow="28680" yWindow="-75" windowWidth="29040" windowHeight="15720" xr2:uid="{00000000-000D-0000-FFFF-FFFF00000000}"/>
  </bookViews>
  <sheets>
    <sheet name="Annexe 2 au RC" sheetId="16" r:id="rId1"/>
    <sheet name="Feuil2" sheetId="14"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33" i="16" l="1"/>
  <c r="A34" i="16"/>
  <c r="A35" i="16"/>
  <c r="A36" i="16"/>
  <c r="A37" i="16"/>
  <c r="A38" i="16"/>
  <c r="A39" i="16"/>
  <c r="A40" i="16"/>
  <c r="A41" i="16"/>
  <c r="A32" i="16"/>
  <c r="A25" i="16"/>
  <c r="A26" i="16"/>
  <c r="A27" i="16"/>
  <c r="A28" i="16"/>
  <c r="A29" i="16"/>
  <c r="A30" i="16"/>
  <c r="A24" i="16"/>
  <c r="A21" i="16"/>
  <c r="A22" i="16"/>
  <c r="A20" i="16"/>
  <c r="A17" i="16"/>
  <c r="A18" i="16"/>
  <c r="A16" i="16"/>
  <c r="A13" i="16"/>
  <c r="A14" i="16"/>
  <c r="A12" i="16"/>
  <c r="A5" i="16"/>
  <c r="A6" i="16"/>
  <c r="A7" i="16"/>
  <c r="A8" i="16"/>
  <c r="A9" i="16"/>
  <c r="A10" i="16"/>
  <c r="A4" i="16"/>
</calcChain>
</file>

<file path=xl/sharedStrings.xml><?xml version="1.0" encoding="utf-8"?>
<sst xmlns="http://schemas.openxmlformats.org/spreadsheetml/2006/main" count="171" uniqueCount="106">
  <si>
    <t>Vérification et analyse régulières</t>
  </si>
  <si>
    <t>Assistance technique d'urgence</t>
  </si>
  <si>
    <t>Rédaction des procédures d'exploitation</t>
  </si>
  <si>
    <t>Evaluation</t>
  </si>
  <si>
    <t>Id</t>
  </si>
  <si>
    <t>Nature de criticité</t>
  </si>
  <si>
    <t>P1</t>
  </si>
  <si>
    <t>P2</t>
  </si>
  <si>
    <t>Mineure</t>
  </si>
  <si>
    <t>Majeure</t>
  </si>
  <si>
    <t>Importante</t>
  </si>
  <si>
    <t>Obligatoire</t>
  </si>
  <si>
    <t>Réponse : Référence mémoire
(page et paragraphe)</t>
  </si>
  <si>
    <t>P3</t>
  </si>
  <si>
    <t>P4</t>
  </si>
  <si>
    <t>Attendus communs à l'ensemble des prestations</t>
  </si>
  <si>
    <t>Exigences communes : Méthodologie, Délais d'exécution, …</t>
  </si>
  <si>
    <t>Description de l'exigence souhaitée et des réponses détaillées à fournir</t>
  </si>
  <si>
    <t>Non conforme ou non fournie</t>
  </si>
  <si>
    <t>Juste acceptable ou insuffisante</t>
  </si>
  <si>
    <t>Correcte</t>
  </si>
  <si>
    <t>Satisfaisante</t>
  </si>
  <si>
    <t>Très satisfaisante</t>
  </si>
  <si>
    <t>M1</t>
  </si>
  <si>
    <t>Certifications et diplômes</t>
  </si>
  <si>
    <t>p18</t>
  </si>
  <si>
    <t>Conduite de projet &amp; Méthodologie</t>
  </si>
  <si>
    <t>Allocation des ressources et organisation des équipes</t>
  </si>
  <si>
    <t>Tenue des instances de comitologie et livrables</t>
  </si>
  <si>
    <t>Prestation 1 - Evolutions fonctionnelles &amp; visuelles - UO à bon de commande</t>
  </si>
  <si>
    <t>Prestation 3 : Réalisation de développements spécifiques, extensions fonctionnelles et adaptations du portail JALIOS - UO à bon de commande</t>
  </si>
  <si>
    <t>Prestation 4 : Maintien en Condition Opérationnelle (MCO) - UO à bon de commande</t>
  </si>
  <si>
    <t xml:space="preserve">Accessibilité </t>
  </si>
  <si>
    <t>Le candidat doit respecter les normes d’accessibilité numérique (RGAA / WCAG) lorsque cela est applicable</t>
  </si>
  <si>
    <t xml:space="preserve">Délais &amp; suivi </t>
  </si>
  <si>
    <t xml:space="preserve">Plan de campagne </t>
  </si>
  <si>
    <t>Le candidat proposera un plan de campagne et de suivi des mises à jour annuel.</t>
  </si>
  <si>
    <t xml:space="preserve">Axes d’améliorations </t>
  </si>
  <si>
    <t xml:space="preserve">Conformité des développements </t>
  </si>
  <si>
    <t xml:space="preserve">Planning prévisionnel </t>
  </si>
  <si>
    <t xml:space="preserve">Reprise et refactorisation </t>
  </si>
  <si>
    <t xml:space="preserve">Evolutions fonctionnelles ou visuelles </t>
  </si>
  <si>
    <t>Le candidat démontrera ses compétences dans le suivi, la maintenance et configuration des infrastructures d'hébergement nécessaires à la solution JALIOS et compléments liés.</t>
  </si>
  <si>
    <t>6.4 Prestation 4 : MCO</t>
  </si>
  <si>
    <t>6.3 Prestation 3</t>
  </si>
  <si>
    <t>6.2 Prestation 2</t>
  </si>
  <si>
    <t>6.1 Prestation 1</t>
  </si>
  <si>
    <t>Critère d'évaluation</t>
  </si>
  <si>
    <t>Le candidat s'engage à avoir la capacité à gérer des projets complexes avec un chef de projet et des méthodologies adaptées en fonction des prestations attendues. Il devra étayer sa réponse sur des exemples concrets en rapport.</t>
  </si>
  <si>
    <t>p13</t>
  </si>
  <si>
    <t>Article 5. Les compétences attendues ou requises</t>
  </si>
  <si>
    <t>Le candidat décrira sa manière de suivre, conduire et rédiger les comptes rendus sur les instances auxquelles il participe.</t>
  </si>
  <si>
    <t xml:space="preserve">Compétences techniques pour les infrastructures d'hébergement </t>
  </si>
  <si>
    <t xml:space="preserve">Plateforme d’intégration continue </t>
  </si>
  <si>
    <t xml:space="preserve">Formation des utilisateurs </t>
  </si>
  <si>
    <t>Le candidat décrira ses compétences à assurer des formations spécifiques à l’administration technique &amp; fonctionnelle.</t>
  </si>
  <si>
    <t>p15</t>
  </si>
  <si>
    <t>Prestation 2 : Expertises techniques et infrastructures</t>
  </si>
  <si>
    <t xml:space="preserve">Opportunité d’évolution vers Kubernetes </t>
  </si>
  <si>
    <t>Le titulaire présentera des axes d’améliorations apportés à d’autres clients lors de ses expériences sur le portail JALIOS.</t>
  </si>
  <si>
    <t xml:space="preserve">Réalisations d'étude et plans techniques </t>
  </si>
  <si>
    <t>Le candidat démontrera sa capacité à réaliser des migrations, évolutions, audits, etc….</t>
  </si>
  <si>
    <t>Le candidat proposera une méthodologie de gestion de projet et de suivi d’un planning prévisionnel précisant les étapes de réalisation (conception, développement, intégration, recette), assorti du suivi des délais et de leur tenue.</t>
  </si>
  <si>
    <t>Le candidat s'engage à fournir une méthodologie et une organisation pour répondre à l'assistance d'urgence.</t>
  </si>
  <si>
    <t xml:space="preserve">Sécurité &amp; patch correctifs </t>
  </si>
  <si>
    <t>Le titulaire décrira sa manière de suivre auprès de l’éditeur les mises à jour de sécurité du portail ou des modules, afin de proposer des correctifs hors campagne.</t>
  </si>
  <si>
    <t xml:space="preserve">Gestion des incidents auprès du support éditeur </t>
  </si>
  <si>
    <t>Le candidat décrira sa capacité à mobiliser les bons interlocuteurs JALIOS afin d’obtenir des résultats dans des délais raisonnables lors de dépôts de tickets auprès du support JALIOS.</t>
  </si>
  <si>
    <t xml:space="preserve">Assistance technique standard </t>
  </si>
  <si>
    <t>Le candidat définira l'organisation prévue pour les incidents mineurs ou questions.</t>
  </si>
  <si>
    <t>Le candidat proposera une méthode permettant de rédiger, mettre à jour et partager les procédures d'exploitation.</t>
  </si>
  <si>
    <t>Le candidat proposera une méthodologie permettant de faire des vérifications hebdomadaires/mensuelles des alertes, l'analyse des traces, la vérification mensuelle des journaux.</t>
  </si>
  <si>
    <t>Pages du CCTP</t>
  </si>
  <si>
    <t>Paragraphe du CCTP</t>
  </si>
  <si>
    <t>p11</t>
  </si>
  <si>
    <t>p14</t>
  </si>
  <si>
    <t>Le candidat définira les équipes et leurs diplômes, les certifications techniques JALIOS, de développement, et leur expérience. Il précisera les équipes allouées pour l’ASP selon les prestations de ce marché.</t>
  </si>
  <si>
    <t>Le candidat doits’appuyer en priorité sur le catalogue des modules et fonctionnalités standard de JALIOS et des partenaires. Il devra démontrer sa connaissance des modules existants et son suivi de la roadmap de JALIOS afin de n'avoir recours au développement spécifique (prestation 3) qu'en dernier ressort.</t>
  </si>
  <si>
    <t>Le candidat décrira son organisation permettant de respecter les délais d’exécution et proposera une méthodologie de suivi des tickets de demandes d’évolutions</t>
  </si>
  <si>
    <t>le titulaire décrira les outils et contrôles effectués sur ses développements afin de respecter les bonnes pratiques en vigueur (qualité du code, documentation, sécurité, maintenabilité) et une intégration de manière transparente dans l’environnement JALIOS existant, sans altérer les fonctionnalités natives du produit.</t>
  </si>
  <si>
    <t>RSE</t>
  </si>
  <si>
    <t>Responsabilité Sociale et Environnementale</t>
  </si>
  <si>
    <t>Engagements RSE formalisés</t>
  </si>
  <si>
    <t>Certifications, labels, chartes ou engagements RSE (Label Numérique Responsable, ISO, charte éthique, etc.)</t>
  </si>
  <si>
    <t>Pilotage et gouvernance RSE</t>
  </si>
  <si>
    <t>Existence d’un référent RSE, d’une cellule dédiée, modalités de suivi et de reporting</t>
  </si>
  <si>
    <t>Reporting et transparence</t>
  </si>
  <si>
    <t>Existence d’un rapport RSE ou équivalent, indicateurs suivis, mise à jour régulière</t>
  </si>
  <si>
    <t>Droits humains et conditions de travail</t>
  </si>
  <si>
    <t>Engagements en faveur des droits fondamentaux au travail, santé et sécurité, dialogue social</t>
  </si>
  <si>
    <t>Inclusion, diversité et égalité professionnelle</t>
  </si>
  <si>
    <t>Politiques en faveur de l’égalité femmes-hommes, de l’insertion des personnes handicapées (RQTH) et des publics éloignés de l’emploi</t>
  </si>
  <si>
    <t>Accessibilité numérique (RGAA)</t>
  </si>
  <si>
    <t>Démarche RGAA, prise en compte des publics en situation de handicap, méthodes de tests, suivi et correction</t>
  </si>
  <si>
    <t>Mesure de l’empreinte carbone</t>
  </si>
  <si>
    <t>Réalisation d’un bilan carbone global et, le cas échéant, spécifique à l’activité objet du marché</t>
  </si>
  <si>
    <t>Trajectoire de réduction des impacts</t>
  </si>
  <si>
    <t>Plan de transition et actions de réduction des émissions de GES liées aux activités numériques</t>
  </si>
  <si>
    <t>Sobriété des infrastructures et des équipements</t>
  </si>
  <si>
    <t>Évaluation énergétique des sites, matériels labellisés (TCO, EPEAT…), pratiques d’achats responsables</t>
  </si>
  <si>
    <t>Hébergement et solutions numériques responsables</t>
  </si>
  <si>
    <t>Localisation européenne des services cloud, conformité réglementaire, efficacité énergétique et durabilité des solutions</t>
  </si>
  <si>
    <t>Le candidat démontrera ses capacités à reprendre et refactoriser des développements réalisés par des tiers voir JALIOS lui-même.</t>
  </si>
  <si>
    <t>le titulaire proposera un exemple de schémas d’architecture cibles et de scénarios de migration (cohabitation, phasage, bénéfices en termes de résilience et scalabilité).</t>
  </si>
  <si>
    <t>Le titulaire proposera une solution permettant de créer un build de JALIOS pour l’installation dans les différents environnements de l'ASP.</t>
  </si>
  <si>
    <t>Le titulaire décrira sa capacité à mobiliser et à adapter les moyens humains nécessaires à la bonne exécution des prestations et de leurs délais, et de garantir la continuité de service en informant des absences.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</si>
</sst>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0"/>
      <color theme="1"/>
      <name val="Arial"/>
      <family val="2"/>
    </font>
    <font>
      <b/>
      <sz val="12"/>
      <color theme="1"/>
      <name val="Calibri"/>
      <family val="2"/>
      <scheme val="minor"/>
    </font>
    <font>
      <b/>
      <sz val="14"/>
      <color theme="1"/>
      <name val="Calibri"/>
      <family val="2"/>
      <scheme val="minor"/>
    </font>
    <font>
      <sz val="10"/>
      <name val="Arial"/>
      <family val="2"/>
    </font>
    <font>
      <sz val="11"/>
      <color rgb="FF00FF00"/>
      <name val="Calibri"/>
      <family val="2"/>
      <scheme val="minor"/>
    </font>
  </fonts>
  <fills count="3">
    <fill>
      <patternFill patternType="none"/>
    </fill>
    <fill>
      <patternFill patternType="gray125"/>
    </fill>
    <fill>
      <patternFill patternType="solid">
        <fgColor theme="0" tint="-0.249977111117893"/>
        <bgColor indexed="64"/>
      </patternFill>
    </fill>
  </fills>
  <borders count="14">
    <border>
      <left/>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5" fillId="0" borderId="0"/>
  </cellStyleXfs>
  <cellXfs count="27">
    <xf numFmtId="0" fontId="0" fillId="0" borderId="0" xfId="0"/>
    <xf numFmtId="0" fontId="1" fillId="0" borderId="2" xfId="0" applyFont="1" applyBorder="1" applyAlignment="1">
      <alignment vertical="center" wrapText="1"/>
    </xf>
    <xf numFmtId="0" fontId="0" fillId="0" borderId="2" xfId="0" applyBorder="1" applyAlignment="1">
      <alignment vertical="center" wrapText="1"/>
    </xf>
    <xf numFmtId="0" fontId="0" fillId="0" borderId="6" xfId="0" applyBorder="1" applyAlignment="1">
      <alignment vertical="center" wrapText="1"/>
    </xf>
    <xf numFmtId="0" fontId="4" fillId="0" borderId="2" xfId="0" applyFont="1" applyBorder="1" applyAlignment="1">
      <alignment vertical="center" wrapText="1"/>
    </xf>
    <xf numFmtId="0" fontId="3" fillId="0" borderId="0" xfId="0" applyFont="1" applyAlignment="1">
      <alignment horizontal="center" vertical="center" wrapText="1"/>
    </xf>
    <xf numFmtId="0" fontId="2" fillId="0" borderId="8" xfId="0" applyFont="1" applyBorder="1" applyAlignment="1">
      <alignment horizontal="justify" vertical="center" wrapText="1"/>
    </xf>
    <xf numFmtId="0" fontId="2" fillId="0" borderId="9" xfId="0" applyFont="1" applyBorder="1" applyAlignment="1">
      <alignment horizontal="justify" vertical="center" wrapText="1"/>
    </xf>
    <xf numFmtId="0" fontId="2" fillId="0" borderId="10" xfId="0" applyFont="1" applyBorder="1" applyAlignment="1">
      <alignment horizontal="justify" vertical="center" wrapText="1"/>
    </xf>
    <xf numFmtId="0" fontId="4" fillId="0" borderId="11" xfId="0" applyFont="1" applyBorder="1" applyAlignment="1">
      <alignment vertical="center" wrapText="1"/>
    </xf>
    <xf numFmtId="0" fontId="4" fillId="0" borderId="12" xfId="0" applyFont="1" applyBorder="1" applyAlignment="1">
      <alignment vertical="center" wrapText="1"/>
    </xf>
    <xf numFmtId="0" fontId="0" fillId="0" borderId="12" xfId="0" applyBorder="1" applyAlignment="1">
      <alignment vertical="center" wrapText="1"/>
    </xf>
    <xf numFmtId="0" fontId="0" fillId="0" borderId="4" xfId="0" applyBorder="1" applyAlignment="1">
      <alignment vertical="center" wrapText="1"/>
    </xf>
    <xf numFmtId="0" fontId="0" fillId="0" borderId="0" xfId="0" applyAlignment="1">
      <alignment vertical="center" wrapText="1"/>
    </xf>
    <xf numFmtId="49" fontId="0" fillId="0" borderId="0" xfId="0" applyNumberFormat="1" applyAlignment="1">
      <alignment vertical="center" wrapText="1"/>
    </xf>
    <xf numFmtId="0" fontId="1" fillId="0" borderId="12" xfId="0" applyFont="1" applyBorder="1" applyAlignment="1">
      <alignment vertical="center" wrapText="1"/>
    </xf>
    <xf numFmtId="0" fontId="6" fillId="0" borderId="13" xfId="0" applyFont="1" applyBorder="1" applyAlignment="1">
      <alignment vertical="center" wrapText="1"/>
    </xf>
    <xf numFmtId="0" fontId="6" fillId="0" borderId="5" xfId="0" applyFont="1" applyBorder="1" applyAlignment="1">
      <alignment vertical="center" wrapText="1"/>
    </xf>
    <xf numFmtId="0" fontId="6" fillId="0" borderId="7" xfId="0" applyFont="1" applyBorder="1" applyAlignment="1">
      <alignment vertical="center" wrapText="1"/>
    </xf>
    <xf numFmtId="0" fontId="6" fillId="0" borderId="3" xfId="0" applyFont="1" applyBorder="1" applyAlignment="1">
      <alignment vertical="center" wrapText="1"/>
    </xf>
    <xf numFmtId="0" fontId="6" fillId="0" borderId="0" xfId="0" applyFont="1"/>
    <xf numFmtId="0" fontId="0" fillId="0" borderId="0" xfId="0" applyBorder="1" applyAlignment="1">
      <alignment vertical="center" wrapText="1"/>
    </xf>
    <xf numFmtId="0" fontId="0" fillId="0" borderId="11" xfId="0" applyBorder="1" applyAlignment="1">
      <alignment vertical="center" wrapText="1"/>
    </xf>
    <xf numFmtId="0" fontId="4" fillId="0" borderId="1" xfId="0" applyFont="1" applyBorder="1" applyAlignment="1">
      <alignment vertical="center" wrapText="1"/>
    </xf>
    <xf numFmtId="0" fontId="0" fillId="2" borderId="2" xfId="0" applyFill="1" applyBorder="1" applyAlignment="1">
      <alignment vertical="center" wrapText="1"/>
    </xf>
    <xf numFmtId="0" fontId="0" fillId="2" borderId="0" xfId="0" applyFill="1" applyBorder="1" applyAlignment="1">
      <alignment vertical="center" wrapText="1"/>
    </xf>
    <xf numFmtId="0" fontId="0" fillId="2" borderId="6" xfId="0" applyFill="1" applyBorder="1" applyAlignment="1">
      <alignment vertical="center" wrapText="1"/>
    </xf>
  </cellXfs>
  <cellStyles count="2">
    <cellStyle name="Normal" xfId="0" builtinId="0"/>
    <cellStyle name="Normal 2" xfId="1" xr:uid="{00000000-0005-0000-0000-000001000000}"/>
  </cellStyles>
  <dxfs count="43">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000"/>
        </patternFill>
      </fill>
    </dxf>
    <dxf>
      <font>
        <color rgb="FF006100"/>
      </font>
      <fill>
        <patternFill>
          <bgColor rgb="FFC6EFCE"/>
        </patternFill>
      </fill>
    </dxf>
    <dxf>
      <font>
        <color rgb="FF9C5700"/>
      </font>
      <fill>
        <patternFill>
          <bgColor rgb="FFFFEB9C"/>
        </patternFill>
      </fill>
    </dxf>
    <dxf>
      <font>
        <color rgb="FF9C0006"/>
      </font>
      <fill>
        <patternFill>
          <bgColor rgb="FFFFC000"/>
        </patternFill>
      </fill>
    </dxf>
    <dxf>
      <font>
        <color rgb="FF006100"/>
      </font>
      <fill>
        <patternFill>
          <bgColor rgb="FFC6EFCE"/>
        </patternFill>
      </fill>
    </dxf>
    <dxf>
      <font>
        <color rgb="FF006100"/>
      </font>
      <fill>
        <patternFill>
          <bgColor rgb="FFC6EFCE"/>
        </patternFill>
      </fill>
    </dxf>
    <dxf>
      <font>
        <color rgb="FF9C0006"/>
      </font>
      <fill>
        <patternFill>
          <bgColor rgb="FFFFC000"/>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000"/>
        </patternFill>
      </fill>
    </dxf>
    <dxf>
      <font>
        <color rgb="FF006100"/>
      </font>
      <fill>
        <patternFill>
          <bgColor rgb="FFC6EFCE"/>
        </patternFill>
      </fill>
    </dxf>
    <dxf>
      <font>
        <color rgb="FF9C5700"/>
      </font>
      <fill>
        <patternFill>
          <bgColor rgb="FFFFEB9C"/>
        </patternFill>
      </fill>
    </dxf>
    <dxf>
      <font>
        <color rgb="FF9C0006"/>
      </font>
      <fill>
        <patternFill>
          <bgColor rgb="FFFFC0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000"/>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000"/>
        </patternFill>
      </fill>
    </dxf>
    <dxf>
      <font>
        <color rgb="FF9C5700"/>
      </font>
      <fill>
        <patternFill>
          <bgColor rgb="FFFFEB9C"/>
        </patternFill>
      </fill>
    </dxf>
    <dxf>
      <font>
        <b val="0"/>
        <i val="0"/>
        <strike val="0"/>
        <condense val="0"/>
        <extend val="0"/>
        <outline val="0"/>
        <shadow val="0"/>
        <u val="none"/>
        <vertAlign val="baseline"/>
        <sz val="10"/>
        <color theme="1"/>
        <name val="Arial"/>
        <scheme val="none"/>
      </font>
      <alignment horizontal="justify" vertical="center" textRotation="0" wrapText="1" indent="0" justifyLastLine="0" shrinkToFit="0" readingOrder="0"/>
      <border diagonalUp="0" diagonalDown="0">
        <left style="medium">
          <color rgb="FF000000"/>
        </left>
        <right style="medium">
          <color rgb="FF000000"/>
        </right>
        <top/>
        <bottom style="medium">
          <color rgb="FF000000"/>
        </bottom>
        <vertical/>
        <horizontal/>
      </border>
    </dxf>
    <dxf>
      <border outline="0">
        <bottom style="medium">
          <color rgb="FF000000"/>
        </bottom>
      </border>
    </dxf>
    <dxf>
      <font>
        <b val="0"/>
        <i val="0"/>
        <strike val="0"/>
        <condense val="0"/>
        <extend val="0"/>
        <outline val="0"/>
        <shadow val="0"/>
        <u val="none"/>
        <vertAlign val="baseline"/>
        <sz val="10"/>
        <color theme="1"/>
        <name val="Arial"/>
        <scheme val="none"/>
      </font>
      <alignment horizontal="justify" vertical="center" textRotation="0" wrapText="1" indent="0" justifyLastLine="0" shrinkToFit="0" readingOrder="0"/>
    </dxf>
    <dxf>
      <font>
        <strike val="0"/>
        <outline val="0"/>
        <shadow val="0"/>
        <u val="none"/>
        <vertAlign val="baseline"/>
        <color rgb="FF00FF00"/>
        <name val="Calibri"/>
        <family val="2"/>
        <scheme val="minor"/>
      </font>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border diagonalUp="0" diagonalDown="0">
        <left style="medium">
          <color indexed="64"/>
        </left>
        <right/>
        <top/>
        <bottom/>
        <vertical/>
        <horizontal/>
      </border>
    </dxf>
    <dxf>
      <alignment horizontal="general" vertical="center" textRotation="0" wrapText="1" indent="0" justifyLastLine="0" shrinkToFit="0" readingOrder="0"/>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0"/>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D3A6D3A-9A03-47E0-8194-4F0C04E4D78B}" name="Tableau14" displayName="Tableau14" ref="A2:G41" totalsRowShown="0" headerRowDxfId="42" dataDxfId="41">
  <autoFilter ref="A2:G41" xr:uid="{B29F80DD-DC06-4385-B188-52E11D279DBA}"/>
  <tableColumns count="7">
    <tableColumn id="12" xr3:uid="{250B516B-F445-430F-BE45-2099FF80D0C6}" name="Id" dataDxfId="40"/>
    <tableColumn id="1" xr3:uid="{CE06998E-8C43-4905-B754-D19C2991AE65}" name="Critère d'évaluation" dataDxfId="39"/>
    <tableColumn id="6" xr3:uid="{278F0492-FA54-4EC9-BD82-2EA8414FD2B8}" name="Nature de criticité" dataDxfId="38"/>
    <tableColumn id="2" xr3:uid="{00DFA172-264B-4F84-9B71-733EC4F0CC06}" name="Description de l'exigence souhaitée et des réponses détaillées à fournir" dataDxfId="37"/>
    <tableColumn id="3" xr3:uid="{C7736DC9-2198-4E55-A717-0873A2013F60}" name="Pages du CCTP" dataDxfId="36"/>
    <tableColumn id="4" xr3:uid="{0E1989B0-3D10-4536-B803-69C6171231A6}" name="Paragraphe du CCTP" dataDxfId="35"/>
    <tableColumn id="5" xr3:uid="{C2FCC572-C54C-48BC-B929-3F2FE410D483}" name="Réponse : Référence mémoire_x000a_(page et paragraphe)" dataDxfId="3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Evaluation" displayName="Evaluation" ref="A1:A6" totalsRowShown="0" dataDxfId="33" tableBorderDxfId="32">
  <autoFilter ref="A1:A6" xr:uid="{00000000-0009-0000-0100-000002000000}"/>
  <tableColumns count="1">
    <tableColumn id="1" xr3:uid="{00000000-0010-0000-0100-000001000000}" name="Evaluation" dataDxfId="31"/>
  </tableColumns>
  <tableStyleInfo name="TableStyleMedium2"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3B321-75FE-41DF-9C06-50E936543B54}">
  <dimension ref="A2:G56"/>
  <sheetViews>
    <sheetView tabSelected="1" zoomScale="80" zoomScaleNormal="80" workbookViewId="0">
      <selection activeCell="G32" sqref="G32"/>
    </sheetView>
  </sheetViews>
  <sheetFormatPr baseColWidth="10" defaultColWidth="63.109375" defaultRowHeight="14.4" x14ac:dyDescent="0.3"/>
  <cols>
    <col min="1" max="1" width="8.6640625" bestFit="1" customWidth="1"/>
    <col min="2" max="2" width="54.6640625" customWidth="1"/>
    <col min="3" max="3" width="25" bestFit="1" customWidth="1"/>
    <col min="4" max="4" width="93.6640625" customWidth="1"/>
    <col min="5" max="5" width="20.88671875" bestFit="1" customWidth="1"/>
    <col min="6" max="6" width="51.109375" customWidth="1"/>
    <col min="7" max="7" width="63.109375" style="20"/>
  </cols>
  <sheetData>
    <row r="2" spans="1:7" ht="31.8" thickBot="1" x14ac:dyDescent="0.35">
      <c r="A2" s="5" t="s">
        <v>4</v>
      </c>
      <c r="B2" s="5" t="s">
        <v>47</v>
      </c>
      <c r="C2" s="5" t="s">
        <v>5</v>
      </c>
      <c r="D2" s="5" t="s">
        <v>17</v>
      </c>
      <c r="E2" s="5" t="s">
        <v>72</v>
      </c>
      <c r="F2" s="5" t="s">
        <v>73</v>
      </c>
      <c r="G2" s="5" t="s">
        <v>12</v>
      </c>
    </row>
    <row r="3" spans="1:7" ht="36.6" thickBot="1" x14ac:dyDescent="0.35">
      <c r="A3" s="9" t="s">
        <v>23</v>
      </c>
      <c r="B3" s="10" t="s">
        <v>16</v>
      </c>
      <c r="C3" s="11"/>
      <c r="D3" s="11" t="s">
        <v>15</v>
      </c>
      <c r="E3" s="11"/>
      <c r="F3" s="11"/>
      <c r="G3" s="16"/>
    </row>
    <row r="4" spans="1:7" ht="63" customHeight="1" x14ac:dyDescent="0.3">
      <c r="A4" s="12" t="str">
        <f>$A$3 &amp;  ".C" &amp; (ROW() -ROW($A$3))</f>
        <v>M1.C1</v>
      </c>
      <c r="B4" s="13" t="s">
        <v>26</v>
      </c>
      <c r="C4" s="13" t="s">
        <v>11</v>
      </c>
      <c r="D4" s="13" t="s">
        <v>48</v>
      </c>
      <c r="E4" s="13" t="s">
        <v>74</v>
      </c>
      <c r="F4" s="13" t="s">
        <v>50</v>
      </c>
      <c r="G4" s="17"/>
    </row>
    <row r="5" spans="1:7" ht="28.8" x14ac:dyDescent="0.3">
      <c r="A5" s="12" t="str">
        <f t="shared" ref="A5:A10" si="0">$A$3 &amp;  ".C" &amp; (ROW() -ROW($A$3))</f>
        <v>M1.C2</v>
      </c>
      <c r="B5" s="13" t="s">
        <v>28</v>
      </c>
      <c r="C5" s="13" t="s">
        <v>10</v>
      </c>
      <c r="D5" s="13" t="s">
        <v>51</v>
      </c>
      <c r="E5" s="13" t="s">
        <v>74</v>
      </c>
      <c r="F5" s="13" t="s">
        <v>50</v>
      </c>
      <c r="G5" s="17"/>
    </row>
    <row r="6" spans="1:7" ht="67.2" customHeight="1" x14ac:dyDescent="0.3">
      <c r="A6" s="12" t="str">
        <f t="shared" si="0"/>
        <v>M1.C3</v>
      </c>
      <c r="B6" s="13" t="s">
        <v>24</v>
      </c>
      <c r="C6" s="13" t="s">
        <v>10</v>
      </c>
      <c r="D6" s="13" t="s">
        <v>76</v>
      </c>
      <c r="E6" s="13" t="s">
        <v>74</v>
      </c>
      <c r="F6" s="13" t="s">
        <v>50</v>
      </c>
      <c r="G6" s="17"/>
    </row>
    <row r="7" spans="1:7" ht="43.95" customHeight="1" x14ac:dyDescent="0.3">
      <c r="A7" s="12" t="str">
        <f t="shared" si="0"/>
        <v>M1.C4</v>
      </c>
      <c r="B7" s="13" t="s">
        <v>52</v>
      </c>
      <c r="C7" s="13" t="s">
        <v>10</v>
      </c>
      <c r="D7" s="13" t="s">
        <v>42</v>
      </c>
      <c r="E7" s="13" t="s">
        <v>74</v>
      </c>
      <c r="F7" s="13" t="s">
        <v>50</v>
      </c>
      <c r="G7" s="17"/>
    </row>
    <row r="8" spans="1:7" ht="40.200000000000003" customHeight="1" x14ac:dyDescent="0.3">
      <c r="A8" s="12" t="str">
        <f t="shared" si="0"/>
        <v>M1.C5</v>
      </c>
      <c r="B8" s="13" t="s">
        <v>53</v>
      </c>
      <c r="C8" s="13" t="s">
        <v>9</v>
      </c>
      <c r="D8" s="13" t="s">
        <v>104</v>
      </c>
      <c r="E8" s="13" t="s">
        <v>74</v>
      </c>
      <c r="F8" s="13" t="s">
        <v>50</v>
      </c>
      <c r="G8" s="17"/>
    </row>
    <row r="9" spans="1:7" ht="28.8" x14ac:dyDescent="0.3">
      <c r="A9" s="12" t="str">
        <f t="shared" si="0"/>
        <v>M1.C6</v>
      </c>
      <c r="B9" s="13" t="s">
        <v>54</v>
      </c>
      <c r="C9" s="13" t="s">
        <v>9</v>
      </c>
      <c r="D9" s="13" t="s">
        <v>55</v>
      </c>
      <c r="E9" s="13" t="s">
        <v>74</v>
      </c>
      <c r="F9" s="13" t="s">
        <v>50</v>
      </c>
      <c r="G9" s="17"/>
    </row>
    <row r="10" spans="1:7" ht="29.4" thickBot="1" x14ac:dyDescent="0.35">
      <c r="A10" s="12" t="str">
        <f t="shared" si="0"/>
        <v>M1.C7</v>
      </c>
      <c r="B10" s="13" t="s">
        <v>27</v>
      </c>
      <c r="C10" s="13" t="s">
        <v>10</v>
      </c>
      <c r="D10" s="14" t="s">
        <v>105</v>
      </c>
      <c r="E10" s="13" t="s">
        <v>74</v>
      </c>
      <c r="F10" s="13" t="s">
        <v>50</v>
      </c>
      <c r="G10" s="17"/>
    </row>
    <row r="11" spans="1:7" ht="36.6" thickBot="1" x14ac:dyDescent="0.35">
      <c r="A11" s="9" t="s">
        <v>6</v>
      </c>
      <c r="B11" s="10" t="s">
        <v>29</v>
      </c>
      <c r="C11" s="15"/>
      <c r="D11" s="11"/>
      <c r="E11" s="11"/>
      <c r="F11" s="11"/>
      <c r="G11" s="16"/>
    </row>
    <row r="12" spans="1:7" ht="78" customHeight="1" x14ac:dyDescent="0.3">
      <c r="A12" s="12" t="str">
        <f>$A$11 &amp;  ".C" &amp; (ROW() -ROW($A$11))</f>
        <v>P1.C1</v>
      </c>
      <c r="B12" s="13" t="s">
        <v>41</v>
      </c>
      <c r="C12" s="13" t="s">
        <v>11</v>
      </c>
      <c r="D12" s="13" t="s">
        <v>77</v>
      </c>
      <c r="E12" s="13" t="s">
        <v>49</v>
      </c>
      <c r="F12" s="13" t="s">
        <v>46</v>
      </c>
      <c r="G12" s="17"/>
    </row>
    <row r="13" spans="1:7" ht="52.95" customHeight="1" x14ac:dyDescent="0.3">
      <c r="A13" s="12" t="str">
        <f t="shared" ref="A13:A14" si="1">$A$11 &amp;  ".C" &amp; (ROW() -ROW($A$11))</f>
        <v>P1.C2</v>
      </c>
      <c r="B13" s="13" t="s">
        <v>32</v>
      </c>
      <c r="C13" s="13" t="s">
        <v>10</v>
      </c>
      <c r="D13" s="13" t="s">
        <v>33</v>
      </c>
      <c r="E13" s="13" t="s">
        <v>49</v>
      </c>
      <c r="F13" s="13" t="s">
        <v>46</v>
      </c>
      <c r="G13" s="17"/>
    </row>
    <row r="14" spans="1:7" ht="66" customHeight="1" thickBot="1" x14ac:dyDescent="0.35">
      <c r="A14" s="12" t="str">
        <f t="shared" si="1"/>
        <v>P1.C3</v>
      </c>
      <c r="B14" s="3" t="s">
        <v>34</v>
      </c>
      <c r="C14" s="3" t="s">
        <v>9</v>
      </c>
      <c r="D14" s="3" t="s">
        <v>78</v>
      </c>
      <c r="E14" s="3" t="s">
        <v>49</v>
      </c>
      <c r="F14" s="3" t="s">
        <v>46</v>
      </c>
      <c r="G14" s="18"/>
    </row>
    <row r="15" spans="1:7" ht="36.6" thickBot="1" x14ac:dyDescent="0.35">
      <c r="A15" s="9" t="s">
        <v>7</v>
      </c>
      <c r="B15" s="4" t="s">
        <v>57</v>
      </c>
      <c r="C15" s="1"/>
      <c r="D15" s="2"/>
      <c r="E15" s="2"/>
      <c r="F15" s="2"/>
      <c r="G15" s="18"/>
    </row>
    <row r="16" spans="1:7" ht="50.4" customHeight="1" x14ac:dyDescent="0.3">
      <c r="A16" s="21" t="str">
        <f>$A$15 &amp;  ".C" &amp; (ROW() -ROW($A$15))</f>
        <v>P2.C1</v>
      </c>
      <c r="B16" s="2" t="s">
        <v>58</v>
      </c>
      <c r="C16" s="2" t="s">
        <v>9</v>
      </c>
      <c r="D16" s="2" t="s">
        <v>103</v>
      </c>
      <c r="E16" s="2" t="s">
        <v>75</v>
      </c>
      <c r="F16" s="2" t="s">
        <v>45</v>
      </c>
      <c r="G16" s="17"/>
    </row>
    <row r="17" spans="1:7" ht="28.8" x14ac:dyDescent="0.3">
      <c r="A17" s="21" t="str">
        <f t="shared" ref="A17:A18" si="2">$A$15 &amp;  ".C" &amp; (ROW() -ROW($A$15))</f>
        <v>P2.C2</v>
      </c>
      <c r="B17" s="13" t="s">
        <v>37</v>
      </c>
      <c r="C17" s="13" t="s">
        <v>8</v>
      </c>
      <c r="D17" s="13" t="s">
        <v>59</v>
      </c>
      <c r="E17" s="13" t="s">
        <v>75</v>
      </c>
      <c r="F17" s="13" t="s">
        <v>45</v>
      </c>
      <c r="G17" s="17"/>
    </row>
    <row r="18" spans="1:7" ht="28.95" customHeight="1" thickBot="1" x14ac:dyDescent="0.35">
      <c r="A18" s="3" t="str">
        <f t="shared" si="2"/>
        <v>P2.C3</v>
      </c>
      <c r="B18" s="13" t="s">
        <v>60</v>
      </c>
      <c r="C18" s="13" t="s">
        <v>10</v>
      </c>
      <c r="D18" s="13" t="s">
        <v>61</v>
      </c>
      <c r="E18" s="13" t="s">
        <v>75</v>
      </c>
      <c r="F18" s="13" t="s">
        <v>45</v>
      </c>
      <c r="G18" s="17"/>
    </row>
    <row r="19" spans="1:7" ht="72.599999999999994" thickBot="1" x14ac:dyDescent="0.35">
      <c r="A19" s="23" t="s">
        <v>13</v>
      </c>
      <c r="B19" s="10" t="s">
        <v>30</v>
      </c>
      <c r="C19" s="15"/>
      <c r="D19" s="11"/>
      <c r="E19" s="11"/>
      <c r="F19" s="11"/>
      <c r="G19" s="16"/>
    </row>
    <row r="20" spans="1:7" ht="43.2" x14ac:dyDescent="0.3">
      <c r="A20" s="12" t="str">
        <f>$A$19 &amp;  ".C" &amp; (ROW() -ROW($A$19))</f>
        <v>P3.C1</v>
      </c>
      <c r="B20" s="13" t="s">
        <v>39</v>
      </c>
      <c r="C20" s="13" t="s">
        <v>11</v>
      </c>
      <c r="D20" s="13" t="s">
        <v>62</v>
      </c>
      <c r="E20" s="13" t="s">
        <v>56</v>
      </c>
      <c r="F20" s="13" t="s">
        <v>44</v>
      </c>
      <c r="G20" s="17"/>
    </row>
    <row r="21" spans="1:7" ht="72.599999999999994" customHeight="1" x14ac:dyDescent="0.3">
      <c r="A21" s="12" t="str">
        <f t="shared" ref="A21:A22" si="3">$A$19 &amp;  ".C" &amp; (ROW() -ROW($A$19))</f>
        <v>P3.C2</v>
      </c>
      <c r="B21" s="13" t="s">
        <v>38</v>
      </c>
      <c r="C21" s="13" t="s">
        <v>10</v>
      </c>
      <c r="D21" s="13" t="s">
        <v>79</v>
      </c>
      <c r="E21" s="13" t="s">
        <v>56</v>
      </c>
      <c r="F21" s="13" t="s">
        <v>44</v>
      </c>
      <c r="G21" s="17"/>
    </row>
    <row r="22" spans="1:7" ht="29.4" thickBot="1" x14ac:dyDescent="0.35">
      <c r="A22" s="12" t="str">
        <f t="shared" si="3"/>
        <v>P3.C3</v>
      </c>
      <c r="B22" s="3" t="s">
        <v>40</v>
      </c>
      <c r="C22" s="3" t="s">
        <v>9</v>
      </c>
      <c r="D22" s="3" t="s">
        <v>102</v>
      </c>
      <c r="E22" s="3" t="s">
        <v>56</v>
      </c>
      <c r="F22" s="3" t="s">
        <v>44</v>
      </c>
      <c r="G22" s="18"/>
    </row>
    <row r="23" spans="1:7" ht="36.6" thickBot="1" x14ac:dyDescent="0.35">
      <c r="A23" s="9" t="s">
        <v>14</v>
      </c>
      <c r="B23" s="4" t="s">
        <v>31</v>
      </c>
      <c r="C23" s="1"/>
      <c r="D23" s="2"/>
      <c r="E23" s="11"/>
      <c r="F23" s="2"/>
      <c r="G23" s="19"/>
    </row>
    <row r="24" spans="1:7" x14ac:dyDescent="0.3">
      <c r="A24" s="21" t="str">
        <f>$A$23 &amp;  ".C" &amp; (ROW() -ROW($A$23))</f>
        <v>P4.C1</v>
      </c>
      <c r="B24" s="2" t="s">
        <v>35</v>
      </c>
      <c r="C24" s="2" t="s">
        <v>11</v>
      </c>
      <c r="D24" s="2" t="s">
        <v>36</v>
      </c>
      <c r="E24" s="13" t="s">
        <v>25</v>
      </c>
      <c r="F24" s="2" t="s">
        <v>43</v>
      </c>
      <c r="G24" s="19"/>
    </row>
    <row r="25" spans="1:7" ht="39" customHeight="1" x14ac:dyDescent="0.3">
      <c r="A25" s="21" t="str">
        <f t="shared" ref="A25:A30" si="4">$A$23 &amp;  ".C" &amp; (ROW() -ROW($A$23))</f>
        <v>P4.C2</v>
      </c>
      <c r="B25" s="13" t="s">
        <v>1</v>
      </c>
      <c r="C25" s="13" t="s">
        <v>11</v>
      </c>
      <c r="D25" s="13" t="s">
        <v>63</v>
      </c>
      <c r="E25" s="13" t="s">
        <v>25</v>
      </c>
      <c r="F25" s="13" t="s">
        <v>43</v>
      </c>
      <c r="G25" s="17"/>
    </row>
    <row r="26" spans="1:7" ht="28.8" x14ac:dyDescent="0.3">
      <c r="A26" s="21" t="str">
        <f t="shared" si="4"/>
        <v>P4.C3</v>
      </c>
      <c r="B26" s="13" t="s">
        <v>64</v>
      </c>
      <c r="C26" s="13" t="s">
        <v>9</v>
      </c>
      <c r="D26" s="13" t="s">
        <v>65</v>
      </c>
      <c r="E26" s="13" t="s">
        <v>25</v>
      </c>
      <c r="F26" s="13" t="s">
        <v>43</v>
      </c>
      <c r="G26" s="17"/>
    </row>
    <row r="27" spans="1:7" ht="28.8" x14ac:dyDescent="0.3">
      <c r="A27" s="21" t="str">
        <f t="shared" si="4"/>
        <v>P4.C4</v>
      </c>
      <c r="B27" s="13" t="s">
        <v>66</v>
      </c>
      <c r="C27" s="13" t="s">
        <v>10</v>
      </c>
      <c r="D27" s="13" t="s">
        <v>67</v>
      </c>
      <c r="E27" s="13" t="s">
        <v>25</v>
      </c>
      <c r="F27" s="13" t="s">
        <v>43</v>
      </c>
      <c r="G27" s="17"/>
    </row>
    <row r="28" spans="1:7" x14ac:dyDescent="0.3">
      <c r="A28" s="21" t="str">
        <f t="shared" si="4"/>
        <v>P4.C5</v>
      </c>
      <c r="B28" s="13" t="s">
        <v>68</v>
      </c>
      <c r="C28" s="13" t="s">
        <v>10</v>
      </c>
      <c r="D28" s="13" t="s">
        <v>69</v>
      </c>
      <c r="E28" s="13" t="s">
        <v>25</v>
      </c>
      <c r="F28" s="13" t="s">
        <v>43</v>
      </c>
      <c r="G28" s="17"/>
    </row>
    <row r="29" spans="1:7" ht="28.8" x14ac:dyDescent="0.3">
      <c r="A29" s="21" t="str">
        <f t="shared" si="4"/>
        <v>P4.C6</v>
      </c>
      <c r="B29" s="13" t="s">
        <v>2</v>
      </c>
      <c r="C29" s="13" t="s">
        <v>9</v>
      </c>
      <c r="D29" s="13" t="s">
        <v>70</v>
      </c>
      <c r="E29" s="13" t="s">
        <v>25</v>
      </c>
      <c r="F29" s="13" t="s">
        <v>43</v>
      </c>
      <c r="G29" s="17"/>
    </row>
    <row r="30" spans="1:7" ht="60" customHeight="1" thickBot="1" x14ac:dyDescent="0.35">
      <c r="A30" s="3" t="str">
        <f t="shared" si="4"/>
        <v>P4.C7</v>
      </c>
      <c r="B30" s="3" t="s">
        <v>0</v>
      </c>
      <c r="C30" s="3" t="s">
        <v>8</v>
      </c>
      <c r="D30" s="3" t="s">
        <v>71</v>
      </c>
      <c r="E30" s="3" t="s">
        <v>25</v>
      </c>
      <c r="F30" s="3" t="s">
        <v>43</v>
      </c>
      <c r="G30" s="18"/>
    </row>
    <row r="31" spans="1:7" ht="18.600000000000001" thickBot="1" x14ac:dyDescent="0.35">
      <c r="A31" s="23" t="s">
        <v>80</v>
      </c>
      <c r="B31" s="10" t="s">
        <v>81</v>
      </c>
      <c r="C31" s="15"/>
      <c r="D31" s="22"/>
      <c r="E31" s="11"/>
      <c r="F31" s="11"/>
      <c r="G31" s="16"/>
    </row>
    <row r="32" spans="1:7" ht="45" customHeight="1" x14ac:dyDescent="0.3">
      <c r="A32" s="21" t="str">
        <f>$A$31 &amp;  ".C" &amp; (ROW() -ROW($A$31))</f>
        <v>RSE.C1</v>
      </c>
      <c r="B32" s="2" t="s">
        <v>82</v>
      </c>
      <c r="C32" s="2" t="s">
        <v>9</v>
      </c>
      <c r="D32" s="2" t="s">
        <v>83</v>
      </c>
      <c r="E32" s="24"/>
      <c r="F32" s="24"/>
      <c r="G32" s="19"/>
    </row>
    <row r="33" spans="1:7" ht="45" customHeight="1" x14ac:dyDescent="0.3">
      <c r="A33" s="21" t="str">
        <f t="shared" ref="A33:A41" si="5">$A$31 &amp;  ".C" &amp; (ROW() -ROW($A$31))</f>
        <v>RSE.C2</v>
      </c>
      <c r="B33" s="21" t="s">
        <v>84</v>
      </c>
      <c r="C33" s="21" t="s">
        <v>8</v>
      </c>
      <c r="D33" s="21" t="s">
        <v>85</v>
      </c>
      <c r="E33" s="25"/>
      <c r="F33" s="25"/>
      <c r="G33" s="17"/>
    </row>
    <row r="34" spans="1:7" ht="45" customHeight="1" x14ac:dyDescent="0.3">
      <c r="A34" s="21" t="str">
        <f t="shared" si="5"/>
        <v>RSE.C3</v>
      </c>
      <c r="B34" s="21" t="s">
        <v>86</v>
      </c>
      <c r="C34" s="21" t="s">
        <v>8</v>
      </c>
      <c r="D34" s="21" t="s">
        <v>87</v>
      </c>
      <c r="E34" s="25"/>
      <c r="F34" s="25"/>
      <c r="G34" s="17"/>
    </row>
    <row r="35" spans="1:7" ht="45" customHeight="1" x14ac:dyDescent="0.3">
      <c r="A35" s="21" t="str">
        <f t="shared" si="5"/>
        <v>RSE.C4</v>
      </c>
      <c r="B35" s="21" t="s">
        <v>88</v>
      </c>
      <c r="C35" s="21" t="s">
        <v>9</v>
      </c>
      <c r="D35" s="21" t="s">
        <v>89</v>
      </c>
      <c r="E35" s="25"/>
      <c r="F35" s="25"/>
      <c r="G35" s="17"/>
    </row>
    <row r="36" spans="1:7" ht="45" customHeight="1" x14ac:dyDescent="0.3">
      <c r="A36" s="21" t="str">
        <f t="shared" si="5"/>
        <v>RSE.C5</v>
      </c>
      <c r="B36" s="21" t="s">
        <v>90</v>
      </c>
      <c r="C36" s="21" t="s">
        <v>9</v>
      </c>
      <c r="D36" s="21" t="s">
        <v>91</v>
      </c>
      <c r="E36" s="25"/>
      <c r="F36" s="25"/>
      <c r="G36" s="17"/>
    </row>
    <row r="37" spans="1:7" ht="45" customHeight="1" x14ac:dyDescent="0.3">
      <c r="A37" s="21" t="str">
        <f t="shared" si="5"/>
        <v>RSE.C6</v>
      </c>
      <c r="B37" s="21" t="s">
        <v>92</v>
      </c>
      <c r="C37" s="21" t="s">
        <v>10</v>
      </c>
      <c r="D37" s="21" t="s">
        <v>93</v>
      </c>
      <c r="E37" s="25"/>
      <c r="F37" s="25"/>
      <c r="G37" s="17"/>
    </row>
    <row r="38" spans="1:7" ht="45" customHeight="1" x14ac:dyDescent="0.3">
      <c r="A38" s="21" t="str">
        <f t="shared" si="5"/>
        <v>RSE.C7</v>
      </c>
      <c r="B38" s="21" t="s">
        <v>94</v>
      </c>
      <c r="C38" s="21" t="s">
        <v>9</v>
      </c>
      <c r="D38" s="21" t="s">
        <v>95</v>
      </c>
      <c r="E38" s="25"/>
      <c r="F38" s="25"/>
      <c r="G38" s="17"/>
    </row>
    <row r="39" spans="1:7" ht="45" customHeight="1" x14ac:dyDescent="0.3">
      <c r="A39" s="21" t="str">
        <f t="shared" si="5"/>
        <v>RSE.C8</v>
      </c>
      <c r="B39" s="21" t="s">
        <v>96</v>
      </c>
      <c r="C39" s="21" t="s">
        <v>8</v>
      </c>
      <c r="D39" s="21" t="s">
        <v>97</v>
      </c>
      <c r="E39" s="25"/>
      <c r="F39" s="25"/>
      <c r="G39" s="17"/>
    </row>
    <row r="40" spans="1:7" ht="45" customHeight="1" x14ac:dyDescent="0.3">
      <c r="A40" s="21" t="str">
        <f t="shared" si="5"/>
        <v>RSE.C9</v>
      </c>
      <c r="B40" s="21" t="s">
        <v>98</v>
      </c>
      <c r="C40" s="21" t="s">
        <v>8</v>
      </c>
      <c r="D40" s="21" t="s">
        <v>99</v>
      </c>
      <c r="E40" s="25"/>
      <c r="F40" s="25"/>
      <c r="G40" s="17"/>
    </row>
    <row r="41" spans="1:7" ht="45" customHeight="1" thickBot="1" x14ac:dyDescent="0.35">
      <c r="A41" s="3" t="str">
        <f t="shared" si="5"/>
        <v>RSE.C10</v>
      </c>
      <c r="B41" s="3" t="s">
        <v>100</v>
      </c>
      <c r="C41" s="3" t="s">
        <v>9</v>
      </c>
      <c r="D41" s="3" t="s">
        <v>101</v>
      </c>
      <c r="E41" s="26"/>
      <c r="F41" s="26"/>
      <c r="G41" s="18"/>
    </row>
    <row r="42" spans="1:7" x14ac:dyDescent="0.3">
      <c r="C42" s="13"/>
    </row>
    <row r="43" spans="1:7" x14ac:dyDescent="0.3">
      <c r="C43" s="13"/>
    </row>
    <row r="44" spans="1:7" x14ac:dyDescent="0.3">
      <c r="C44" s="13"/>
    </row>
    <row r="45" spans="1:7" x14ac:dyDescent="0.3">
      <c r="C45" s="13"/>
    </row>
    <row r="46" spans="1:7" x14ac:dyDescent="0.3">
      <c r="C46" s="13"/>
    </row>
    <row r="47" spans="1:7" x14ac:dyDescent="0.3">
      <c r="C47" s="13"/>
    </row>
    <row r="48" spans="1:7" x14ac:dyDescent="0.3">
      <c r="C48" s="13"/>
    </row>
    <row r="49" spans="3:3" x14ac:dyDescent="0.3">
      <c r="C49" s="13"/>
    </row>
    <row r="50" spans="3:3" x14ac:dyDescent="0.3">
      <c r="C50" s="13"/>
    </row>
    <row r="51" spans="3:3" x14ac:dyDescent="0.3">
      <c r="C51" s="13"/>
    </row>
    <row r="52" spans="3:3" x14ac:dyDescent="0.3">
      <c r="C52" s="13"/>
    </row>
    <row r="53" spans="3:3" x14ac:dyDescent="0.3">
      <c r="C53" s="13"/>
    </row>
    <row r="54" spans="3:3" x14ac:dyDescent="0.3">
      <c r="C54" s="13"/>
    </row>
    <row r="55" spans="3:3" x14ac:dyDescent="0.3">
      <c r="C55" s="13"/>
    </row>
    <row r="56" spans="3:3" x14ac:dyDescent="0.3">
      <c r="C56" s="13"/>
    </row>
  </sheetData>
  <conditionalFormatting sqref="C3:C5 C10">
    <cfRule type="colorScale" priority="36">
      <colorScale>
        <cfvo type="min"/>
        <cfvo type="percentile" val="50"/>
        <cfvo type="max"/>
        <color rgb="FFF8696B"/>
        <color rgb="FFFFEB84"/>
        <color rgb="FF63BE7B"/>
      </colorScale>
    </cfRule>
  </conditionalFormatting>
  <conditionalFormatting sqref="C3:C10">
    <cfRule type="cellIs" dxfId="30" priority="31" operator="equal">
      <formula>"Majeure"</formula>
    </cfRule>
    <cfRule type="cellIs" dxfId="29" priority="30" operator="equal">
      <formula>"Importante"</formula>
    </cfRule>
    <cfRule type="cellIs" dxfId="28" priority="29" operator="equal">
      <formula>"Mineure"</formula>
    </cfRule>
  </conditionalFormatting>
  <conditionalFormatting sqref="C3:C12 C18:C41">
    <cfRule type="cellIs" dxfId="27" priority="16" operator="equal">
      <formula>"obligatoire"</formula>
    </cfRule>
    <cfRule type="cellIs" dxfId="26" priority="15" operator="equal">
      <formula>"souhaitée"</formula>
    </cfRule>
  </conditionalFormatting>
  <conditionalFormatting sqref="C6:C9">
    <cfRule type="cellIs" dxfId="25" priority="6" operator="equal">
      <formula>"Mineure"</formula>
    </cfRule>
    <cfRule type="colorScale" priority="32">
      <colorScale>
        <cfvo type="min"/>
        <cfvo type="percentile" val="50"/>
        <cfvo type="max"/>
        <color rgb="FFF8696B"/>
        <color rgb="FFFFEB84"/>
        <color rgb="FF63BE7B"/>
      </colorScale>
    </cfRule>
    <cfRule type="colorScale" priority="11">
      <colorScale>
        <cfvo type="min"/>
        <cfvo type="percentile" val="50"/>
        <cfvo type="max"/>
        <color rgb="FFF8696B"/>
        <color rgb="FFFFEB84"/>
        <color rgb="FF63BE7B"/>
      </colorScale>
    </cfRule>
    <cfRule type="cellIs" dxfId="24" priority="7" operator="equal">
      <formula>"Importante"</formula>
    </cfRule>
    <cfRule type="cellIs" dxfId="23" priority="8" operator="equal">
      <formula>"Majeure"</formula>
    </cfRule>
    <cfRule type="cellIs" dxfId="22" priority="9" operator="equal">
      <formula>"souhaitée"</formula>
    </cfRule>
    <cfRule type="cellIs" dxfId="21" priority="10" operator="equal">
      <formula>"obligatoire"</formula>
    </cfRule>
  </conditionalFormatting>
  <conditionalFormatting sqref="C12">
    <cfRule type="cellIs" dxfId="20" priority="12" operator="equal">
      <formula>"Mineure"</formula>
    </cfRule>
    <cfRule type="cellIs" dxfId="19" priority="13" operator="equal">
      <formula>"Importante"</formula>
    </cfRule>
    <cfRule type="cellIs" dxfId="18" priority="14" operator="equal">
      <formula>"Majeure"</formula>
    </cfRule>
    <cfRule type="colorScale" priority="17">
      <colorScale>
        <cfvo type="min"/>
        <cfvo type="percentile" val="50"/>
        <cfvo type="max"/>
        <color rgb="FFF8696B"/>
        <color rgb="FFFFEB84"/>
        <color rgb="FF63BE7B"/>
      </colorScale>
    </cfRule>
  </conditionalFormatting>
  <conditionalFormatting sqref="C13:C17">
    <cfRule type="cellIs" dxfId="17" priority="33" operator="equal">
      <formula>"Mineure"</formula>
    </cfRule>
    <cfRule type="cellIs" dxfId="16" priority="34" operator="equal">
      <formula>"Importante"</formula>
    </cfRule>
    <cfRule type="cellIs" dxfId="15" priority="35" operator="equal">
      <formula>"Majeure"</formula>
    </cfRule>
    <cfRule type="cellIs" dxfId="14" priority="37" operator="equal">
      <formula>"souhaitée"</formula>
    </cfRule>
    <cfRule type="cellIs" dxfId="13" priority="38" operator="equal">
      <formula>"obligatoire"</formula>
    </cfRule>
  </conditionalFormatting>
  <conditionalFormatting sqref="C16">
    <cfRule type="cellIs" dxfId="12" priority="26" operator="equal">
      <formula>"souhaitée"</formula>
    </cfRule>
    <cfRule type="cellIs" dxfId="11" priority="27" operator="equal">
      <formula>"obligatoire"</formula>
    </cfRule>
    <cfRule type="colorScale" priority="28">
      <colorScale>
        <cfvo type="min"/>
        <cfvo type="percentile" val="50"/>
        <cfvo type="max"/>
        <color rgb="FFF8696B"/>
        <color rgb="FFFFEB84"/>
        <color rgb="FF63BE7B"/>
      </colorScale>
    </cfRule>
  </conditionalFormatting>
  <conditionalFormatting sqref="C18">
    <cfRule type="colorScale" priority="25">
      <colorScale>
        <cfvo type="min"/>
        <cfvo type="percentile" val="50"/>
        <cfvo type="max"/>
        <color rgb="FFF8696B"/>
        <color rgb="FFFFEB84"/>
        <color rgb="FF63BE7B"/>
      </colorScale>
    </cfRule>
    <cfRule type="cellIs" dxfId="10" priority="5" operator="equal">
      <formula>"Majeure"</formula>
    </cfRule>
    <cfRule type="cellIs" dxfId="9" priority="4" operator="equal">
      <formula>"Importante"</formula>
    </cfRule>
    <cfRule type="cellIs" dxfId="8" priority="3" operator="equal">
      <formula>"Mineure"</formula>
    </cfRule>
  </conditionalFormatting>
  <conditionalFormatting sqref="C19:C21 C23 C11 C13:C17">
    <cfRule type="colorScale" priority="40">
      <colorScale>
        <cfvo type="min"/>
        <cfvo type="percentile" val="50"/>
        <cfvo type="max"/>
        <color rgb="FFF8696B"/>
        <color rgb="FFFFEB84"/>
        <color rgb="FF63BE7B"/>
      </colorScale>
    </cfRule>
  </conditionalFormatting>
  <conditionalFormatting sqref="C19:C41">
    <cfRule type="cellIs" dxfId="7" priority="20" operator="equal">
      <formula>"Mineure"</formula>
    </cfRule>
    <cfRule type="cellIs" dxfId="6" priority="21" operator="equal">
      <formula>"Importante"</formula>
    </cfRule>
    <cfRule type="cellIs" dxfId="5" priority="22" operator="equal">
      <formula>"Majeure"</formula>
    </cfRule>
  </conditionalFormatting>
  <conditionalFormatting sqref="C22">
    <cfRule type="colorScale" priority="24">
      <colorScale>
        <cfvo type="min"/>
        <cfvo type="percentile" val="50"/>
        <cfvo type="max"/>
        <color rgb="FFF8696B"/>
        <color rgb="FFFFEB84"/>
        <color rgb="FF63BE7B"/>
      </colorScale>
    </cfRule>
  </conditionalFormatting>
  <conditionalFormatting sqref="C24">
    <cfRule type="colorScale" priority="23">
      <colorScale>
        <cfvo type="min"/>
        <cfvo type="percentile" val="50"/>
        <cfvo type="max"/>
        <color rgb="FFF8696B"/>
        <color rgb="FFFFEB84"/>
        <color rgb="FF63BE7B"/>
      </colorScale>
    </cfRule>
  </conditionalFormatting>
  <conditionalFormatting sqref="C25">
    <cfRule type="colorScale" priority="19">
      <colorScale>
        <cfvo type="min"/>
        <cfvo type="percentile" val="50"/>
        <cfvo type="max"/>
        <color rgb="FFF8696B"/>
        <color rgb="FFFFEB84"/>
        <color rgb="FF63BE7B"/>
      </colorScale>
    </cfRule>
  </conditionalFormatting>
  <conditionalFormatting sqref="C26">
    <cfRule type="colorScale" priority="2">
      <colorScale>
        <cfvo type="min"/>
        <cfvo type="percentile" val="50"/>
        <cfvo type="max"/>
        <color rgb="FFF8696B"/>
        <color rgb="FFFFEB84"/>
        <color rgb="FF63BE7B"/>
      </colorScale>
    </cfRule>
  </conditionalFormatting>
  <conditionalFormatting sqref="C27:C29">
    <cfRule type="colorScale" priority="18">
      <colorScale>
        <cfvo type="min"/>
        <cfvo type="percentile" val="50"/>
        <cfvo type="max"/>
        <color rgb="FFF8696B"/>
        <color rgb="FFFFEB84"/>
        <color rgb="FF63BE7B"/>
      </colorScale>
    </cfRule>
  </conditionalFormatting>
  <conditionalFormatting sqref="C31">
    <cfRule type="colorScale" priority="1">
      <colorScale>
        <cfvo type="min"/>
        <cfvo type="percentile" val="50"/>
        <cfvo type="max"/>
        <color rgb="FFF8696B"/>
        <color rgb="FFFFEB84"/>
        <color rgb="FF63BE7B"/>
      </colorScale>
    </cfRule>
  </conditionalFormatting>
  <conditionalFormatting sqref="C32:C41 C30">
    <cfRule type="colorScale" priority="39">
      <colorScale>
        <cfvo type="min"/>
        <cfvo type="percentile" val="50"/>
        <cfvo type="max"/>
        <color rgb="FFF8696B"/>
        <color rgb="FFFFEB84"/>
        <color rgb="FF63BE7B"/>
      </colorScale>
    </cfRule>
  </conditionalFormatting>
  <conditionalFormatting sqref="C42:C56">
    <cfRule type="cellIs" dxfId="4" priority="78" operator="equal">
      <formula>"Mineure"</formula>
    </cfRule>
    <cfRule type="cellIs" dxfId="3" priority="79" operator="equal">
      <formula>"Importante"</formula>
    </cfRule>
    <cfRule type="cellIs" dxfId="2" priority="80" operator="equal">
      <formula>"Majeure"</formula>
    </cfRule>
    <cfRule type="cellIs" dxfId="1" priority="81" operator="equal">
      <formula>"souhaitée"</formula>
    </cfRule>
    <cfRule type="cellIs" dxfId="0" priority="82" operator="equal">
      <formula>"obligatoire"</formula>
    </cfRule>
    <cfRule type="colorScale" priority="83">
      <colorScale>
        <cfvo type="min"/>
        <cfvo type="percentile" val="50"/>
        <cfvo type="max"/>
        <color rgb="FFF8696B"/>
        <color rgb="FFFFEB84"/>
        <color rgb="FF63BE7B"/>
      </colorScale>
    </cfRule>
  </conditionalFormatting>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election activeCell="G21" sqref="G21"/>
    </sheetView>
  </sheetViews>
  <sheetFormatPr baseColWidth="10" defaultRowHeight="14.4" x14ac:dyDescent="0.3"/>
  <cols>
    <col min="1" max="1" width="17.5546875" customWidth="1"/>
  </cols>
  <sheetData>
    <row r="1" spans="1:1" ht="15" thickBot="1" x14ac:dyDescent="0.35">
      <c r="A1" t="s">
        <v>3</v>
      </c>
    </row>
    <row r="2" spans="1:1" ht="27" thickBot="1" x14ac:dyDescent="0.35">
      <c r="A2" s="6" t="s">
        <v>18</v>
      </c>
    </row>
    <row r="3" spans="1:1" ht="27" thickBot="1" x14ac:dyDescent="0.35">
      <c r="A3" s="7" t="s">
        <v>19</v>
      </c>
    </row>
    <row r="4" spans="1:1" ht="15" thickBot="1" x14ac:dyDescent="0.35">
      <c r="A4" s="7" t="s">
        <v>20</v>
      </c>
    </row>
    <row r="5" spans="1:1" ht="15" thickBot="1" x14ac:dyDescent="0.35">
      <c r="A5" s="7" t="s">
        <v>21</v>
      </c>
    </row>
    <row r="6" spans="1:1" x14ac:dyDescent="0.3">
      <c r="A6" s="8" t="s">
        <v>22</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Annexe 2 au RC</vt:lpstr>
      <vt:lpstr>Feuil2</vt:lpstr>
    </vt:vector>
  </TitlesOfParts>
  <Company>ASP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Herve LE BERRE</dc:creator>
  <cp:lastModifiedBy>Kevin RICHARD</cp:lastModifiedBy>
  <dcterms:created xsi:type="dcterms:W3CDTF">2023-12-12T08:42:59Z</dcterms:created>
  <dcterms:modified xsi:type="dcterms:W3CDTF">2026-01-26T10:30:12Z</dcterms:modified>
</cp:coreProperties>
</file>